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TC PG2 (2)" sheetId="1" r:id="rId1"/>
    <sheet name="Foglio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<sst xmlns="http://schemas.openxmlformats.org/spreadsheetml/2006/main" count="90" uniqueCount="51">
  <si>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</si>
  <si>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</si>
  <si>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</si>
  <si>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</si>
  <si>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</si>
  <si>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</si>
  <si>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</si>
  <si>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</si>
  <si>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</si>
  <si>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</si>
  <si>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</si>
  <si>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</si>
  <si>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</si>
  <si>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</si>
  <si>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</si>
  <si>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</si>
  <si>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</si>
  <si>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</si>
  <si>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</si>
  <si>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</si>
  <si>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</si>
  <si>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</si>
  <si>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</si>
  <si>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</si>
  <si>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PERUGIA</t>
  </si>
  <si>
    <t>TERNI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</si>
  <si>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</si>
  <si>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</si>
  <si>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</si>
  <si>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</si>
  <si>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</si>
  <si>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</si>
  <si>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</si>
  <si>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</si>
  <si>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</si>
  <si>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</si>
  <si>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</si>
  <si>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</si>
  <si>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FORMA B</t>
  </si>
  <si>
    <t>SENZA ATTESTATO</t>
  </si>
  <si>
    <t>TOTALE ISCRITTI</t>
  </si>
  <si>
    <t>totali A.T.C. PG 2</t>
  </si>
  <si>
    <t>Bianchi*</t>
  </si>
  <si>
    <t>* Bollettini di pagamento senza nominativi</t>
  </si>
  <si>
    <t>DIFFERENZA</t>
  </si>
  <si>
    <t>TOTALI A.T.C. PG 2</t>
  </si>
  <si>
    <t>ULT. AMBITO</t>
  </si>
  <si>
    <t>2003-2004</t>
  </si>
  <si>
    <t>CACCIATORI PAGANTI RESIDENTI IN UMBRIA  STAGIONE VENATORIA  2004- 2005</t>
  </si>
  <si>
    <t>DIFFERENZA CACCIATORI PAGANTI ISCRITTI IN UMBRIA                                              STAGIONI VENATORIE   2003-2004/2004-2005</t>
  </si>
  <si>
    <t>2004-2005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</si>
</sst>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13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t.%20Umbri%202004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TC PG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4"/>
  <sheetViews>
    <sheetView tabSelected="1" workbookViewId="0" topLeftCell="B22">
      <selection activeCell="H36" sqref="H36"/>
    </sheetView>
  </sheetViews>
  <sheetFormatPr defaultColWidth="9.140625" defaultRowHeight="12.75"/>
  <cols>
    <col min="1" max="1" width="7.8515625" style="0" customWidth="1"/>
    <col min="2" max="2" width="30.7109375" style="0" customWidth="1"/>
    <col min="3" max="3" width="15.28125" style="0" customWidth="1"/>
    <col min="4" max="4" width="16.28125" style="0" customWidth="1"/>
    <col min="5" max="5" width="19.00390625" style="0" customWidth="1"/>
  </cols>
  <sheetData>
    <row r="1" ht="84" customHeight="1" thickBot="1"/>
    <row r="2" spans="2:5" ht="21" customHeight="1">
      <c r="B2" s="60" t="s">
        <v>49</v>
      </c>
      <c r="C2" s="61"/>
      <c r="D2" s="61"/>
      <c r="E2" s="62"/>
    </row>
    <row r="3" spans="2:11" ht="21" customHeight="1" thickBot="1">
      <c r="B3" s="63"/>
      <c r="C3" s="64"/>
      <c r="D3" s="64"/>
      <c r="E3" s="65"/>
      <c r="K3">
        <v>1</v>
      </c>
    </row>
    <row r="4" spans="2:5" ht="24.75" customHeight="1" thickBot="1" thickTop="1">
      <c r="B4" s="8" t="s">
        <v>0</v>
      </c>
      <c r="C4" s="9" t="s">
        <v>47</v>
      </c>
      <c r="D4" s="9" t="s">
        <v>50</v>
      </c>
      <c r="E4" s="10" t="s">
        <v>44</v>
      </c>
    </row>
    <row r="5" spans="2:5" ht="15">
      <c r="B5" s="11" t="s">
        <v>2</v>
      </c>
      <c r="C5" s="12">
        <v>982</v>
      </c>
      <c r="D5" s="12">
        <f>Foglio1!G5</f>
        <v>960</v>
      </c>
      <c r="E5" s="32">
        <f>D5-C5</f>
        <v>-22</v>
      </c>
    </row>
    <row r="6" spans="2:5" ht="15">
      <c r="B6" s="11" t="s">
        <v>35</v>
      </c>
      <c r="C6" s="12">
        <v>584</v>
      </c>
      <c r="D6" s="12">
        <f>Foglio1!G6</f>
        <v>574</v>
      </c>
      <c r="E6" s="13">
        <f aca="true" t="shared" si="0" ref="E6:E42">D6-C6</f>
        <v>-10</v>
      </c>
    </row>
    <row r="7" spans="2:5" ht="15">
      <c r="B7" s="11" t="s">
        <v>3</v>
      </c>
      <c r="C7" s="12">
        <v>219</v>
      </c>
      <c r="D7" s="12">
        <f>Foglio1!G7</f>
        <v>206</v>
      </c>
      <c r="E7" s="13">
        <f t="shared" si="0"/>
        <v>-13</v>
      </c>
    </row>
    <row r="8" spans="2:5" ht="15">
      <c r="B8" s="11" t="s">
        <v>4</v>
      </c>
      <c r="C8" s="12">
        <v>399</v>
      </c>
      <c r="D8" s="12">
        <f>Foglio1!G8</f>
        <v>332</v>
      </c>
      <c r="E8" s="32">
        <f t="shared" si="0"/>
        <v>-67</v>
      </c>
    </row>
    <row r="9" spans="2:5" ht="15">
      <c r="B9" s="11" t="s">
        <v>5</v>
      </c>
      <c r="C9" s="12">
        <v>153</v>
      </c>
      <c r="D9" s="12">
        <f>Foglio1!G9</f>
        <v>149</v>
      </c>
      <c r="E9" s="13">
        <f t="shared" si="0"/>
        <v>-4</v>
      </c>
    </row>
    <row r="10" spans="2:5" ht="15">
      <c r="B10" s="11" t="s">
        <v>6</v>
      </c>
      <c r="C10" s="12">
        <v>208</v>
      </c>
      <c r="D10" s="12">
        <f>Foglio1!G10</f>
        <v>211</v>
      </c>
      <c r="E10" s="13">
        <f t="shared" si="0"/>
        <v>3</v>
      </c>
    </row>
    <row r="11" spans="2:5" ht="15">
      <c r="B11" s="11" t="s">
        <v>7</v>
      </c>
      <c r="C11" s="12">
        <v>173</v>
      </c>
      <c r="D11" s="12">
        <f>Foglio1!G11</f>
        <v>186</v>
      </c>
      <c r="E11" s="13">
        <f t="shared" si="0"/>
        <v>13</v>
      </c>
    </row>
    <row r="12" spans="2:5" ht="15">
      <c r="B12" s="11" t="s">
        <v>26</v>
      </c>
      <c r="C12" s="12">
        <v>187</v>
      </c>
      <c r="D12" s="12">
        <f>Foglio1!G12</f>
        <v>185</v>
      </c>
      <c r="E12" s="13">
        <f t="shared" si="0"/>
        <v>-2</v>
      </c>
    </row>
    <row r="13" spans="2:5" ht="15">
      <c r="B13" s="11" t="s">
        <v>27</v>
      </c>
      <c r="C13" s="12">
        <v>111</v>
      </c>
      <c r="D13" s="12">
        <f>Foglio1!G13</f>
        <v>117</v>
      </c>
      <c r="E13" s="13">
        <f t="shared" si="0"/>
        <v>6</v>
      </c>
    </row>
    <row r="14" spans="2:5" ht="15">
      <c r="B14" s="11" t="s">
        <v>8</v>
      </c>
      <c r="C14" s="12">
        <v>264</v>
      </c>
      <c r="D14" s="12">
        <f>Foglio1!G14</f>
        <v>257</v>
      </c>
      <c r="E14" s="13">
        <f t="shared" si="0"/>
        <v>-7</v>
      </c>
    </row>
    <row r="15" spans="2:5" ht="15">
      <c r="B15" s="11" t="s">
        <v>9</v>
      </c>
      <c r="C15" s="12">
        <v>373</v>
      </c>
      <c r="D15" s="12">
        <f>Foglio1!G15</f>
        <v>373</v>
      </c>
      <c r="E15" s="13">
        <f t="shared" si="0"/>
        <v>0</v>
      </c>
    </row>
    <row r="16" spans="2:5" ht="15">
      <c r="B16" s="11" t="s">
        <v>10</v>
      </c>
      <c r="C16" s="12">
        <v>1936</v>
      </c>
      <c r="D16" s="12">
        <f>Foglio1!G16</f>
        <v>1875</v>
      </c>
      <c r="E16" s="32">
        <f t="shared" si="0"/>
        <v>-61</v>
      </c>
    </row>
    <row r="17" spans="2:5" ht="15">
      <c r="B17" s="11" t="s">
        <v>28</v>
      </c>
      <c r="C17" s="12">
        <v>124</v>
      </c>
      <c r="D17" s="12">
        <f>Foglio1!G17</f>
        <v>123</v>
      </c>
      <c r="E17" s="13">
        <f t="shared" si="0"/>
        <v>-1</v>
      </c>
    </row>
    <row r="18" spans="2:5" ht="15">
      <c r="B18" s="11" t="s">
        <v>29</v>
      </c>
      <c r="C18" s="12">
        <v>348</v>
      </c>
      <c r="D18" s="12">
        <f>Foglio1!G18</f>
        <v>345</v>
      </c>
      <c r="E18" s="13">
        <f t="shared" si="0"/>
        <v>-3</v>
      </c>
    </row>
    <row r="19" spans="2:5" ht="15">
      <c r="B19" s="11" t="s">
        <v>30</v>
      </c>
      <c r="C19" s="12">
        <v>606</v>
      </c>
      <c r="D19" s="12">
        <f>Foglio1!G19</f>
        <v>624</v>
      </c>
      <c r="E19" s="13">
        <f t="shared" si="0"/>
        <v>18</v>
      </c>
    </row>
    <row r="20" spans="2:5" ht="15">
      <c r="B20" s="11" t="s">
        <v>31</v>
      </c>
      <c r="C20" s="12">
        <v>278</v>
      </c>
      <c r="D20" s="12">
        <f>Foglio1!G20</f>
        <v>282</v>
      </c>
      <c r="E20" s="13">
        <f t="shared" si="0"/>
        <v>4</v>
      </c>
    </row>
    <row r="21" spans="2:5" ht="15">
      <c r="B21" s="11" t="s">
        <v>32</v>
      </c>
      <c r="C21" s="12">
        <v>140</v>
      </c>
      <c r="D21" s="12">
        <f>Foglio1!G21</f>
        <v>141</v>
      </c>
      <c r="E21" s="13">
        <f t="shared" si="0"/>
        <v>1</v>
      </c>
    </row>
    <row r="22" spans="2:5" ht="15">
      <c r="B22" s="11" t="s">
        <v>11</v>
      </c>
      <c r="C22" s="12">
        <v>401</v>
      </c>
      <c r="D22" s="12">
        <f>Foglio1!G22</f>
        <v>400</v>
      </c>
      <c r="E22" s="13">
        <f t="shared" si="0"/>
        <v>-1</v>
      </c>
    </row>
    <row r="23" spans="2:5" ht="15">
      <c r="B23" s="11" t="s">
        <v>36</v>
      </c>
      <c r="C23" s="12">
        <v>39</v>
      </c>
      <c r="D23" s="12">
        <f>Foglio1!G23</f>
        <v>42</v>
      </c>
      <c r="E23" s="13">
        <f t="shared" si="0"/>
        <v>3</v>
      </c>
    </row>
    <row r="24" spans="2:5" ht="15">
      <c r="B24" s="11" t="s">
        <v>33</v>
      </c>
      <c r="C24" s="12">
        <v>392</v>
      </c>
      <c r="D24" s="12">
        <f>Foglio1!G24</f>
        <v>401</v>
      </c>
      <c r="E24" s="13">
        <f t="shared" si="0"/>
        <v>9</v>
      </c>
    </row>
    <row r="25" spans="2:5" ht="15">
      <c r="B25" s="11" t="s">
        <v>12</v>
      </c>
      <c r="C25" s="12">
        <v>173</v>
      </c>
      <c r="D25" s="12">
        <f>Foglio1!G25</f>
        <v>173</v>
      </c>
      <c r="E25" s="13">
        <f t="shared" si="0"/>
        <v>0</v>
      </c>
    </row>
    <row r="26" spans="2:5" ht="15">
      <c r="B26" s="11" t="s">
        <v>13</v>
      </c>
      <c r="C26" s="12">
        <v>16</v>
      </c>
      <c r="D26" s="12">
        <f>Foglio1!G26</f>
        <v>16</v>
      </c>
      <c r="E26" s="13">
        <f t="shared" si="0"/>
        <v>0</v>
      </c>
    </row>
    <row r="27" spans="2:5" ht="15">
      <c r="B27" s="11" t="s">
        <v>14</v>
      </c>
      <c r="C27" s="12">
        <v>63</v>
      </c>
      <c r="D27" s="12">
        <f>Foglio1!G27</f>
        <v>58</v>
      </c>
      <c r="E27" s="13">
        <f t="shared" si="0"/>
        <v>-5</v>
      </c>
    </row>
    <row r="28" spans="2:5" ht="15">
      <c r="B28" s="11" t="s">
        <v>34</v>
      </c>
      <c r="C28" s="12">
        <v>45</v>
      </c>
      <c r="D28" s="12">
        <f>Foglio1!G28</f>
        <v>46</v>
      </c>
      <c r="E28" s="13">
        <f t="shared" si="0"/>
        <v>1</v>
      </c>
    </row>
    <row r="29" spans="2:5" ht="15">
      <c r="B29" s="11" t="s">
        <v>15</v>
      </c>
      <c r="C29" s="12">
        <v>37</v>
      </c>
      <c r="D29" s="12">
        <f>Foglio1!G29</f>
        <v>37</v>
      </c>
      <c r="E29" s="13">
        <f t="shared" si="0"/>
        <v>0</v>
      </c>
    </row>
    <row r="30" spans="2:5" ht="15">
      <c r="B30" s="11" t="s">
        <v>16</v>
      </c>
      <c r="C30" s="12">
        <v>103</v>
      </c>
      <c r="D30" s="12">
        <f>Foglio1!G30</f>
        <v>111</v>
      </c>
      <c r="E30" s="13">
        <f t="shared" si="0"/>
        <v>8</v>
      </c>
    </row>
    <row r="31" spans="2:5" ht="15">
      <c r="B31" s="11" t="s">
        <v>17</v>
      </c>
      <c r="C31" s="12">
        <v>442</v>
      </c>
      <c r="D31" s="12">
        <f>Foglio1!G31</f>
        <v>437</v>
      </c>
      <c r="E31" s="13">
        <f t="shared" si="0"/>
        <v>-5</v>
      </c>
    </row>
    <row r="32" spans="2:5" ht="15">
      <c r="B32" s="11" t="s">
        <v>18</v>
      </c>
      <c r="C32" s="12">
        <v>2315</v>
      </c>
      <c r="D32" s="12">
        <f>Foglio1!G32</f>
        <v>2417</v>
      </c>
      <c r="E32" s="13">
        <f t="shared" si="0"/>
        <v>102</v>
      </c>
    </row>
    <row r="33" spans="2:5" ht="15">
      <c r="B33" s="11" t="s">
        <v>19</v>
      </c>
      <c r="C33" s="12">
        <v>1249</v>
      </c>
      <c r="D33" s="12">
        <f>Foglio1!G33</f>
        <v>1131</v>
      </c>
      <c r="E33" s="32">
        <f t="shared" si="0"/>
        <v>-118</v>
      </c>
    </row>
    <row r="34" spans="2:5" ht="15">
      <c r="B34" s="11" t="s">
        <v>20</v>
      </c>
      <c r="C34" s="12">
        <v>239</v>
      </c>
      <c r="D34" s="12">
        <f>Foglio1!G34</f>
        <v>249</v>
      </c>
      <c r="E34" s="13">
        <f t="shared" si="0"/>
        <v>10</v>
      </c>
    </row>
    <row r="35" spans="2:5" ht="15">
      <c r="B35" s="11" t="s">
        <v>21</v>
      </c>
      <c r="C35" s="12">
        <v>348</v>
      </c>
      <c r="D35" s="12">
        <f>Foglio1!G35</f>
        <v>351</v>
      </c>
      <c r="E35" s="13">
        <f t="shared" si="0"/>
        <v>3</v>
      </c>
    </row>
    <row r="36" spans="2:5" ht="15">
      <c r="B36" s="11" t="s">
        <v>22</v>
      </c>
      <c r="C36" s="12">
        <v>39</v>
      </c>
      <c r="D36" s="12">
        <f>Foglio1!G36</f>
        <v>41</v>
      </c>
      <c r="E36" s="13">
        <f t="shared" si="0"/>
        <v>2</v>
      </c>
    </row>
    <row r="37" spans="2:5" ht="15.75" thickBot="1">
      <c r="B37" s="14" t="s">
        <v>23</v>
      </c>
      <c r="C37" s="15">
        <v>131</v>
      </c>
      <c r="D37" s="15">
        <f>Foglio1!G37</f>
        <v>131</v>
      </c>
      <c r="E37" s="16">
        <f t="shared" si="0"/>
        <v>0</v>
      </c>
    </row>
    <row r="38" spans="2:5" ht="24" thickBot="1">
      <c r="B38" s="27" t="s">
        <v>45</v>
      </c>
      <c r="C38" s="28">
        <f>SUM(C5:C37)</f>
        <v>13117</v>
      </c>
      <c r="D38" s="67">
        <f>SUM(D5:D37)</f>
        <v>12981</v>
      </c>
      <c r="E38" s="69">
        <f t="shared" si="0"/>
        <v>-136</v>
      </c>
    </row>
    <row r="39" spans="2:5" ht="15" customHeight="1">
      <c r="B39" s="17" t="s">
        <v>42</v>
      </c>
      <c r="C39" s="18">
        <v>4</v>
      </c>
      <c r="D39" s="18">
        <v>9</v>
      </c>
      <c r="E39" s="68">
        <f t="shared" si="0"/>
        <v>5</v>
      </c>
    </row>
    <row r="40" spans="2:5" ht="16.5">
      <c r="B40" s="17" t="s">
        <v>24</v>
      </c>
      <c r="C40" s="19">
        <v>1698</v>
      </c>
      <c r="D40" s="66">
        <v>1673</v>
      </c>
      <c r="E40" s="13">
        <f t="shared" si="0"/>
        <v>-25</v>
      </c>
    </row>
    <row r="41" spans="2:5" ht="17.25" thickBot="1">
      <c r="B41" s="20" t="s">
        <v>25</v>
      </c>
      <c r="C41" s="21">
        <v>1695</v>
      </c>
      <c r="D41" s="66">
        <v>1721</v>
      </c>
      <c r="E41" s="16">
        <f t="shared" si="0"/>
        <v>26</v>
      </c>
    </row>
    <row r="42" spans="2:5" ht="21.75" customHeight="1" thickBot="1">
      <c r="B42" s="22" t="s">
        <v>40</v>
      </c>
      <c r="C42" s="2">
        <f>SUM(C38:C41)</f>
        <v>16514</v>
      </c>
      <c r="D42" s="70">
        <f>SUM(D38:D41)</f>
        <v>16384</v>
      </c>
      <c r="E42" s="69">
        <f t="shared" si="0"/>
        <v>-130</v>
      </c>
    </row>
    <row r="43" spans="2:5" ht="13.5" thickBot="1">
      <c r="B43" s="23" t="s">
        <v>43</v>
      </c>
      <c r="C43" s="24"/>
      <c r="D43" s="24"/>
      <c r="E43" s="25"/>
    </row>
    <row r="44" spans="3:5" ht="12.75">
      <c r="C44" s="26"/>
      <c r="D44" s="26"/>
      <c r="E44" s="26"/>
    </row>
  </sheetData>
  <mergeCells count="1">
    <mergeCell ref="B2:E3"/>
  </mergeCells>
  <printOptions/>
  <pageMargins left="0.38" right="0.35" top="0.73" bottom="0.56" header="0.27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3"/>
  <sheetViews>
    <sheetView zoomScale="150" zoomScaleNormal="150" workbookViewId="0" topLeftCell="A28">
      <selection activeCell="B38" sqref="B38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6.140625" style="0" customWidth="1"/>
    <col min="7" max="7" width="13.140625" style="0" bestFit="1" customWidth="1"/>
    <col min="9" max="9" width="9.8515625" style="0" bestFit="1" customWidth="1"/>
  </cols>
  <sheetData>
    <row r="1" ht="131.25" customHeight="1" thickBot="1"/>
    <row r="2" spans="2:7" ht="14.25" customHeight="1">
      <c r="B2" s="51" t="s">
        <v>48</v>
      </c>
      <c r="C2" s="52"/>
      <c r="D2" s="52"/>
      <c r="E2" s="52"/>
      <c r="F2" s="52"/>
      <c r="G2" s="53"/>
    </row>
    <row r="3" spans="2:13" ht="9.75" customHeight="1" thickBot="1">
      <c r="B3" s="54"/>
      <c r="C3" s="55"/>
      <c r="D3" s="55"/>
      <c r="E3" s="55"/>
      <c r="F3" s="55"/>
      <c r="G3" s="56"/>
      <c r="I3" s="33"/>
      <c r="J3" s="33"/>
      <c r="K3" s="33"/>
      <c r="M3">
        <v>1</v>
      </c>
    </row>
    <row r="4" spans="2:11" ht="30.75" customHeight="1" thickBot="1">
      <c r="B4" s="38" t="s">
        <v>0</v>
      </c>
      <c r="C4" s="39" t="s">
        <v>37</v>
      </c>
      <c r="D4" s="40" t="s">
        <v>46</v>
      </c>
      <c r="E4" s="39" t="s">
        <v>38</v>
      </c>
      <c r="F4" s="39" t="s">
        <v>39</v>
      </c>
      <c r="G4" s="41" t="s">
        <v>1</v>
      </c>
      <c r="I4" s="33"/>
      <c r="J4" s="33"/>
      <c r="K4" s="33"/>
    </row>
    <row r="5" spans="2:11" ht="15" customHeight="1">
      <c r="B5" s="5" t="s">
        <v>2</v>
      </c>
      <c r="C5" s="46">
        <v>889</v>
      </c>
      <c r="D5" s="46">
        <v>31</v>
      </c>
      <c r="E5" s="46">
        <v>16</v>
      </c>
      <c r="F5" s="46">
        <v>24</v>
      </c>
      <c r="G5" s="6">
        <v>960</v>
      </c>
      <c r="I5" s="34"/>
      <c r="J5" s="42"/>
      <c r="K5" s="33"/>
    </row>
    <row r="6" spans="2:11" ht="15" customHeight="1">
      <c r="B6" s="1" t="s">
        <v>35</v>
      </c>
      <c r="C6" s="47">
        <v>503</v>
      </c>
      <c r="D6" s="47">
        <v>39</v>
      </c>
      <c r="E6" s="47">
        <v>19</v>
      </c>
      <c r="F6" s="47">
        <v>13</v>
      </c>
      <c r="G6" s="3">
        <v>574</v>
      </c>
      <c r="I6" s="34"/>
      <c r="J6" s="35"/>
      <c r="K6" s="33"/>
    </row>
    <row r="7" spans="2:11" ht="15" customHeight="1">
      <c r="B7" s="1" t="s">
        <v>3</v>
      </c>
      <c r="C7" s="47">
        <v>173</v>
      </c>
      <c r="D7" s="47">
        <v>7</v>
      </c>
      <c r="E7" s="47">
        <v>13</v>
      </c>
      <c r="F7" s="47">
        <v>13</v>
      </c>
      <c r="G7" s="3">
        <v>206</v>
      </c>
      <c r="I7" s="34"/>
      <c r="J7" s="35"/>
      <c r="K7" s="33"/>
    </row>
    <row r="8" spans="2:11" ht="15" customHeight="1">
      <c r="B8" s="1" t="s">
        <v>4</v>
      </c>
      <c r="C8" s="47">
        <v>284</v>
      </c>
      <c r="D8" s="47">
        <v>5</v>
      </c>
      <c r="E8" s="47">
        <v>33</v>
      </c>
      <c r="F8" s="47">
        <v>10</v>
      </c>
      <c r="G8" s="3">
        <v>332</v>
      </c>
      <c r="I8" s="34"/>
      <c r="J8" s="35"/>
      <c r="K8" s="33"/>
    </row>
    <row r="9" spans="2:11" ht="15" customHeight="1">
      <c r="B9" s="1" t="s">
        <v>5</v>
      </c>
      <c r="C9" s="47">
        <v>134</v>
      </c>
      <c r="D9" s="47">
        <v>1</v>
      </c>
      <c r="E9" s="47">
        <v>5</v>
      </c>
      <c r="F9" s="47">
        <v>9</v>
      </c>
      <c r="G9" s="3">
        <v>149</v>
      </c>
      <c r="I9" s="34"/>
      <c r="J9" s="35"/>
      <c r="K9" s="33"/>
    </row>
    <row r="10" spans="2:11" ht="15" customHeight="1">
      <c r="B10" s="1" t="s">
        <v>6</v>
      </c>
      <c r="C10" s="47">
        <v>184</v>
      </c>
      <c r="D10" s="47">
        <v>5</v>
      </c>
      <c r="E10" s="47">
        <v>18</v>
      </c>
      <c r="F10" s="47">
        <v>4</v>
      </c>
      <c r="G10" s="3">
        <v>211</v>
      </c>
      <c r="I10" s="34"/>
      <c r="J10" s="35"/>
      <c r="K10" s="33"/>
    </row>
    <row r="11" spans="2:11" ht="15" customHeight="1">
      <c r="B11" s="1" t="s">
        <v>7</v>
      </c>
      <c r="C11" s="47">
        <v>177</v>
      </c>
      <c r="D11" s="47">
        <v>0</v>
      </c>
      <c r="E11" s="47">
        <v>0</v>
      </c>
      <c r="F11" s="47">
        <v>9</v>
      </c>
      <c r="G11" s="3">
        <v>186</v>
      </c>
      <c r="I11" s="34"/>
      <c r="J11" s="35"/>
      <c r="K11" s="33"/>
    </row>
    <row r="12" spans="2:11" ht="15" customHeight="1">
      <c r="B12" s="1" t="s">
        <v>26</v>
      </c>
      <c r="C12" s="47">
        <v>177</v>
      </c>
      <c r="D12" s="47">
        <v>2</v>
      </c>
      <c r="E12" s="47">
        <v>4</v>
      </c>
      <c r="F12" s="47">
        <v>2</v>
      </c>
      <c r="G12" s="3">
        <v>185</v>
      </c>
      <c r="I12" s="34"/>
      <c r="J12" s="35"/>
      <c r="K12" s="33"/>
    </row>
    <row r="13" spans="2:11" ht="15" customHeight="1">
      <c r="B13" s="1" t="s">
        <v>27</v>
      </c>
      <c r="C13" s="47">
        <v>116</v>
      </c>
      <c r="D13" s="47">
        <v>0</v>
      </c>
      <c r="E13" s="47">
        <v>1</v>
      </c>
      <c r="F13" s="47">
        <v>0</v>
      </c>
      <c r="G13" s="3">
        <v>117</v>
      </c>
      <c r="I13" s="34"/>
      <c r="J13" s="35"/>
      <c r="K13" s="33"/>
    </row>
    <row r="14" spans="2:11" ht="15" customHeight="1">
      <c r="B14" s="1" t="s">
        <v>8</v>
      </c>
      <c r="C14" s="47">
        <v>242</v>
      </c>
      <c r="D14" s="47">
        <v>1</v>
      </c>
      <c r="E14" s="47">
        <v>2</v>
      </c>
      <c r="F14" s="47">
        <v>12</v>
      </c>
      <c r="G14" s="3">
        <v>257</v>
      </c>
      <c r="I14" s="34"/>
      <c r="J14" s="35"/>
      <c r="K14" s="33"/>
    </row>
    <row r="15" spans="2:11" ht="15" customHeight="1">
      <c r="B15" s="1" t="s">
        <v>9</v>
      </c>
      <c r="C15" s="47">
        <v>336</v>
      </c>
      <c r="D15" s="47">
        <v>25</v>
      </c>
      <c r="E15" s="47">
        <v>6</v>
      </c>
      <c r="F15" s="47">
        <v>6</v>
      </c>
      <c r="G15" s="3">
        <v>373</v>
      </c>
      <c r="I15" s="34"/>
      <c r="J15" s="35"/>
      <c r="K15" s="33"/>
    </row>
    <row r="16" spans="2:11" ht="15" customHeight="1">
      <c r="B16" s="1" t="s">
        <v>10</v>
      </c>
      <c r="C16" s="47">
        <v>1811</v>
      </c>
      <c r="D16" s="47">
        <v>15</v>
      </c>
      <c r="E16" s="47">
        <v>49</v>
      </c>
      <c r="F16" s="47">
        <v>0</v>
      </c>
      <c r="G16" s="3">
        <v>1875</v>
      </c>
      <c r="I16" s="34"/>
      <c r="J16" s="35"/>
      <c r="K16" s="33"/>
    </row>
    <row r="17" spans="2:11" ht="15" customHeight="1">
      <c r="B17" s="1" t="s">
        <v>28</v>
      </c>
      <c r="C17" s="47">
        <v>83</v>
      </c>
      <c r="D17" s="47">
        <v>32</v>
      </c>
      <c r="E17" s="47">
        <v>0</v>
      </c>
      <c r="F17" s="47">
        <v>8</v>
      </c>
      <c r="G17" s="3">
        <v>123</v>
      </c>
      <c r="I17" s="34"/>
      <c r="J17" s="35"/>
      <c r="K17" s="33"/>
    </row>
    <row r="18" spans="2:11" ht="15" customHeight="1">
      <c r="B18" s="1" t="s">
        <v>29</v>
      </c>
      <c r="C18" s="47">
        <v>308</v>
      </c>
      <c r="D18" s="47">
        <v>5</v>
      </c>
      <c r="E18" s="47">
        <v>21</v>
      </c>
      <c r="F18" s="47">
        <v>11</v>
      </c>
      <c r="G18" s="3">
        <v>345</v>
      </c>
      <c r="I18" s="34"/>
      <c r="J18" s="35"/>
      <c r="K18" s="33"/>
    </row>
    <row r="19" spans="2:11" ht="15" customHeight="1">
      <c r="B19" s="1" t="s">
        <v>30</v>
      </c>
      <c r="C19" s="47">
        <v>576</v>
      </c>
      <c r="D19" s="47">
        <v>6</v>
      </c>
      <c r="E19" s="47">
        <v>26</v>
      </c>
      <c r="F19" s="47">
        <v>16</v>
      </c>
      <c r="G19" s="3">
        <v>624</v>
      </c>
      <c r="I19" s="34"/>
      <c r="J19" s="35"/>
      <c r="K19" s="33"/>
    </row>
    <row r="20" spans="2:11" ht="15" customHeight="1">
      <c r="B20" s="1" t="s">
        <v>31</v>
      </c>
      <c r="C20" s="47">
        <v>265</v>
      </c>
      <c r="D20" s="47">
        <v>1</v>
      </c>
      <c r="E20" s="47">
        <v>0</v>
      </c>
      <c r="F20" s="47">
        <v>16</v>
      </c>
      <c r="G20" s="3">
        <v>282</v>
      </c>
      <c r="I20" s="34"/>
      <c r="J20" s="35"/>
      <c r="K20" s="33"/>
    </row>
    <row r="21" spans="2:11" ht="15" customHeight="1">
      <c r="B21" s="1" t="s">
        <v>32</v>
      </c>
      <c r="C21" s="47">
        <v>128</v>
      </c>
      <c r="D21" s="47">
        <v>7</v>
      </c>
      <c r="E21" s="47">
        <v>1</v>
      </c>
      <c r="F21" s="47">
        <v>5</v>
      </c>
      <c r="G21" s="3">
        <v>141</v>
      </c>
      <c r="I21" s="34"/>
      <c r="J21" s="35"/>
      <c r="K21" s="33"/>
    </row>
    <row r="22" spans="2:11" ht="15" customHeight="1">
      <c r="B22" s="1" t="s">
        <v>11</v>
      </c>
      <c r="C22" s="47">
        <v>369</v>
      </c>
      <c r="D22" s="47">
        <v>17</v>
      </c>
      <c r="E22" s="47">
        <v>5</v>
      </c>
      <c r="F22" s="47">
        <v>9</v>
      </c>
      <c r="G22" s="3">
        <v>400</v>
      </c>
      <c r="I22" s="34"/>
      <c r="J22" s="35"/>
      <c r="K22" s="33"/>
    </row>
    <row r="23" spans="2:11" ht="15" customHeight="1">
      <c r="B23" s="1" t="s">
        <v>36</v>
      </c>
      <c r="C23" s="47">
        <v>41</v>
      </c>
      <c r="D23" s="47">
        <v>0</v>
      </c>
      <c r="E23" s="47">
        <v>0</v>
      </c>
      <c r="F23" s="47">
        <v>1</v>
      </c>
      <c r="G23" s="3">
        <v>42</v>
      </c>
      <c r="I23" s="34"/>
      <c r="J23" s="35"/>
      <c r="K23" s="33"/>
    </row>
    <row r="24" spans="2:11" ht="15" customHeight="1">
      <c r="B24" s="1" t="s">
        <v>33</v>
      </c>
      <c r="C24" s="47">
        <v>352</v>
      </c>
      <c r="D24" s="47">
        <v>41</v>
      </c>
      <c r="E24" s="47">
        <v>0</v>
      </c>
      <c r="F24" s="47">
        <v>8</v>
      </c>
      <c r="G24" s="3">
        <v>401</v>
      </c>
      <c r="I24" s="34"/>
      <c r="J24" s="35"/>
      <c r="K24" s="33"/>
    </row>
    <row r="25" spans="2:11" ht="15" customHeight="1">
      <c r="B25" s="1" t="s">
        <v>12</v>
      </c>
      <c r="C25" s="47">
        <v>162</v>
      </c>
      <c r="D25" s="47">
        <v>1</v>
      </c>
      <c r="E25" s="47">
        <v>0</v>
      </c>
      <c r="F25" s="47">
        <v>10</v>
      </c>
      <c r="G25" s="3">
        <v>173</v>
      </c>
      <c r="I25" s="34"/>
      <c r="J25" s="35"/>
      <c r="K25" s="33"/>
    </row>
    <row r="26" spans="2:11" ht="15" customHeight="1">
      <c r="B26" s="1" t="s">
        <v>13</v>
      </c>
      <c r="C26" s="47">
        <v>14</v>
      </c>
      <c r="D26" s="47">
        <v>1</v>
      </c>
      <c r="E26" s="47">
        <v>0</v>
      </c>
      <c r="F26" s="47">
        <v>1</v>
      </c>
      <c r="G26" s="3">
        <v>16</v>
      </c>
      <c r="I26" s="34"/>
      <c r="J26" s="35"/>
      <c r="K26" s="33"/>
    </row>
    <row r="27" spans="2:11" ht="15" customHeight="1">
      <c r="B27" s="1" t="s">
        <v>14</v>
      </c>
      <c r="C27" s="47">
        <v>56</v>
      </c>
      <c r="D27" s="47">
        <v>1</v>
      </c>
      <c r="E27" s="47">
        <v>0</v>
      </c>
      <c r="F27" s="47">
        <v>0</v>
      </c>
      <c r="G27" s="3">
        <v>58</v>
      </c>
      <c r="I27" s="34"/>
      <c r="J27" s="35"/>
      <c r="K27" s="33"/>
    </row>
    <row r="28" spans="2:11" ht="15" customHeight="1">
      <c r="B28" s="1" t="s">
        <v>34</v>
      </c>
      <c r="C28" s="47">
        <v>43</v>
      </c>
      <c r="D28" s="47">
        <v>1</v>
      </c>
      <c r="E28" s="47">
        <v>1</v>
      </c>
      <c r="F28" s="47">
        <v>1</v>
      </c>
      <c r="G28" s="3">
        <v>46</v>
      </c>
      <c r="I28" s="34"/>
      <c r="J28" s="35"/>
      <c r="K28" s="33"/>
    </row>
    <row r="29" spans="2:11" ht="15" customHeight="1">
      <c r="B29" s="1" t="s">
        <v>15</v>
      </c>
      <c r="C29" s="47">
        <v>37</v>
      </c>
      <c r="D29" s="47">
        <v>0</v>
      </c>
      <c r="E29" s="47">
        <v>0</v>
      </c>
      <c r="F29" s="47">
        <v>0</v>
      </c>
      <c r="G29" s="3">
        <v>37</v>
      </c>
      <c r="I29" s="34"/>
      <c r="J29" s="35"/>
      <c r="K29" s="33"/>
    </row>
    <row r="30" spans="2:11" ht="15" customHeight="1">
      <c r="B30" s="1" t="s">
        <v>16</v>
      </c>
      <c r="C30" s="47">
        <v>100</v>
      </c>
      <c r="D30" s="47">
        <v>0</v>
      </c>
      <c r="E30" s="47">
        <v>6</v>
      </c>
      <c r="F30" s="47">
        <v>5</v>
      </c>
      <c r="G30" s="3">
        <v>111</v>
      </c>
      <c r="I30" s="34"/>
      <c r="J30" s="35"/>
      <c r="K30" s="33"/>
    </row>
    <row r="31" spans="2:11" ht="15" customHeight="1">
      <c r="B31" s="1" t="s">
        <v>17</v>
      </c>
      <c r="C31" s="47">
        <v>414</v>
      </c>
      <c r="D31" s="47">
        <v>7</v>
      </c>
      <c r="E31" s="47">
        <v>3</v>
      </c>
      <c r="F31" s="47">
        <v>13</v>
      </c>
      <c r="G31" s="3">
        <v>437</v>
      </c>
      <c r="I31" s="34"/>
      <c r="J31" s="35"/>
      <c r="K31" s="33"/>
    </row>
    <row r="32" spans="2:11" ht="15" customHeight="1">
      <c r="B32" s="1" t="s">
        <v>18</v>
      </c>
      <c r="C32" s="47">
        <v>2063</v>
      </c>
      <c r="D32" s="47">
        <v>107</v>
      </c>
      <c r="E32" s="47">
        <v>94</v>
      </c>
      <c r="F32" s="47">
        <v>153</v>
      </c>
      <c r="G32" s="3">
        <v>2417</v>
      </c>
      <c r="I32" s="34"/>
      <c r="J32" s="35"/>
      <c r="K32" s="33"/>
    </row>
    <row r="33" spans="2:11" ht="15" customHeight="1">
      <c r="B33" s="1" t="s">
        <v>19</v>
      </c>
      <c r="C33" s="47">
        <v>1054</v>
      </c>
      <c r="D33" s="47">
        <v>45</v>
      </c>
      <c r="E33" s="47">
        <v>2</v>
      </c>
      <c r="F33" s="47">
        <v>30</v>
      </c>
      <c r="G33" s="3">
        <v>1131</v>
      </c>
      <c r="I33" s="34"/>
      <c r="J33" s="35"/>
      <c r="K33" s="33"/>
    </row>
    <row r="34" spans="2:11" ht="15" customHeight="1">
      <c r="B34" s="1" t="s">
        <v>20</v>
      </c>
      <c r="C34" s="47">
        <v>210</v>
      </c>
      <c r="D34" s="47">
        <v>19</v>
      </c>
      <c r="E34" s="47">
        <v>6</v>
      </c>
      <c r="F34" s="47">
        <v>14</v>
      </c>
      <c r="G34" s="3">
        <v>249</v>
      </c>
      <c r="I34" s="34"/>
      <c r="J34" s="35"/>
      <c r="K34" s="33"/>
    </row>
    <row r="35" spans="2:11" ht="15" customHeight="1">
      <c r="B35" s="1" t="s">
        <v>21</v>
      </c>
      <c r="C35" s="47">
        <v>332</v>
      </c>
      <c r="D35" s="47">
        <v>3</v>
      </c>
      <c r="E35" s="47">
        <v>10</v>
      </c>
      <c r="F35" s="47">
        <v>6</v>
      </c>
      <c r="G35" s="3">
        <v>351</v>
      </c>
      <c r="I35" s="34"/>
      <c r="J35" s="35"/>
      <c r="K35" s="33"/>
    </row>
    <row r="36" spans="2:11" ht="15" customHeight="1">
      <c r="B36" s="1" t="s">
        <v>22</v>
      </c>
      <c r="C36" s="47">
        <v>35</v>
      </c>
      <c r="D36" s="47">
        <v>1</v>
      </c>
      <c r="E36" s="47">
        <v>1</v>
      </c>
      <c r="F36" s="47">
        <v>4</v>
      </c>
      <c r="G36" s="3">
        <v>41</v>
      </c>
      <c r="I36" s="34"/>
      <c r="J36" s="35"/>
      <c r="K36" s="33"/>
    </row>
    <row r="37" spans="2:11" ht="15" customHeight="1" thickBot="1">
      <c r="B37" s="4" t="s">
        <v>23</v>
      </c>
      <c r="C37" s="48">
        <v>129</v>
      </c>
      <c r="D37" s="48">
        <v>1</v>
      </c>
      <c r="E37" s="48">
        <v>0</v>
      </c>
      <c r="F37" s="48">
        <v>1</v>
      </c>
      <c r="G37" s="30">
        <v>131</v>
      </c>
      <c r="I37" s="34"/>
      <c r="J37" s="35"/>
      <c r="K37" s="33"/>
    </row>
    <row r="38" spans="2:11" ht="15" customHeight="1" thickBot="1">
      <c r="B38" s="43" t="s">
        <v>41</v>
      </c>
      <c r="C38" s="44">
        <f>SUM(C5:C37)</f>
        <v>11797</v>
      </c>
      <c r="D38" s="44">
        <f>SUM(D5:D37)</f>
        <v>427</v>
      </c>
      <c r="E38" s="44">
        <f>SUM(E5:E37)</f>
        <v>342</v>
      </c>
      <c r="F38" s="44">
        <f>SUM(F5:F37)</f>
        <v>414</v>
      </c>
      <c r="G38" s="31">
        <f>SUM(G5:G37)</f>
        <v>12981</v>
      </c>
      <c r="I38" s="33"/>
      <c r="J38" s="33"/>
      <c r="K38" s="33"/>
    </row>
    <row r="39" spans="2:11" ht="15" customHeight="1">
      <c r="B39" s="5" t="s">
        <v>42</v>
      </c>
      <c r="C39" s="50">
        <v>0</v>
      </c>
      <c r="D39" s="50">
        <v>0</v>
      </c>
      <c r="E39" s="50">
        <v>0</v>
      </c>
      <c r="F39" s="7">
        <v>0</v>
      </c>
      <c r="G39" s="49">
        <v>9</v>
      </c>
      <c r="I39" s="36"/>
      <c r="J39" s="35"/>
      <c r="K39" s="33"/>
    </row>
    <row r="40" spans="2:11" ht="15" customHeight="1">
      <c r="B40" s="5" t="s">
        <v>24</v>
      </c>
      <c r="C40" s="46">
        <v>175</v>
      </c>
      <c r="D40" s="46">
        <v>1372</v>
      </c>
      <c r="E40" s="46">
        <v>7</v>
      </c>
      <c r="F40" s="46">
        <v>119</v>
      </c>
      <c r="G40" s="3">
        <v>1673</v>
      </c>
      <c r="H40" s="29"/>
      <c r="I40" s="34"/>
      <c r="J40" s="35"/>
      <c r="K40" s="33"/>
    </row>
    <row r="41" spans="2:11" ht="15" customHeight="1" thickBot="1">
      <c r="B41" s="4" t="s">
        <v>25</v>
      </c>
      <c r="C41" s="48">
        <v>261</v>
      </c>
      <c r="D41" s="48">
        <v>1221</v>
      </c>
      <c r="E41" s="48">
        <v>4</v>
      </c>
      <c r="F41" s="48">
        <v>235</v>
      </c>
      <c r="G41" s="30">
        <v>1721</v>
      </c>
      <c r="I41" s="34"/>
      <c r="J41" s="35"/>
      <c r="K41" s="33"/>
    </row>
    <row r="42" spans="2:11" ht="15" customHeight="1" thickBot="1">
      <c r="B42" s="45" t="s">
        <v>40</v>
      </c>
      <c r="C42" s="31">
        <f>C38+C39+C40+C41</f>
        <v>12233</v>
      </c>
      <c r="D42" s="31">
        <f>D38+D39+D40+D41</f>
        <v>3020</v>
      </c>
      <c r="E42" s="31">
        <f>E38+E39+E40+E41</f>
        <v>353</v>
      </c>
      <c r="F42" s="31">
        <f>F38+F39+F40+F41</f>
        <v>768</v>
      </c>
      <c r="G42" s="31">
        <f>G38+G39+G40+G41</f>
        <v>16384</v>
      </c>
      <c r="I42" s="37"/>
      <c r="J42" s="35"/>
      <c r="K42" s="33"/>
    </row>
    <row r="43" spans="2:7" ht="13.5" thickBot="1">
      <c r="B43" s="57" t="s">
        <v>43</v>
      </c>
      <c r="C43" s="58"/>
      <c r="D43" s="58"/>
      <c r="E43" s="58"/>
      <c r="F43" s="58"/>
      <c r="G43" s="59"/>
    </row>
  </sheetData>
  <mergeCells count="2">
    <mergeCell ref="B2:G3"/>
    <mergeCell ref="B43:G43"/>
  </mergeCells>
  <printOptions/>
  <pageMargins left="0.54" right="0.75" top="0.28" bottom="0.44" header="0.25" footer="0.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xxx</cp:lastModifiedBy>
  <cp:lastPrinted>2005-07-08T20:43:06Z</cp:lastPrinted>
  <dcterms:created xsi:type="dcterms:W3CDTF">2002-02-06T09:47:13Z</dcterms:created>
  <dcterms:modified xsi:type="dcterms:W3CDTF">2005-07-08T21:19:46Z</dcterms:modified>
  <cp:category/>
  <cp:version/>
  <cp:contentType/>
  <cp:contentStatus/>
</cp:coreProperties>
</file>